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pihor\Documents\AKIS tegevuskavad\2025.tegevuskava\"/>
    </mc:Choice>
  </mc:AlternateContent>
  <bookViews>
    <workbookView xWindow="0" yWindow="0" windowWidth="28800" windowHeight="12300"/>
  </bookViews>
  <sheets>
    <sheet name="Eelarve" sheetId="1" r:id="rId1"/>
    <sheet name="Sisu"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0" i="1" l="1"/>
  <c r="H14" i="1"/>
  <c r="E14" i="1"/>
  <c r="E19" i="1"/>
  <c r="H19" i="1"/>
  <c r="H18" i="1" l="1"/>
  <c r="E18" i="1"/>
  <c r="H17" i="1"/>
  <c r="E17" i="1"/>
  <c r="H16" i="1"/>
  <c r="E16" i="1"/>
  <c r="H15" i="1"/>
  <c r="E15" i="1"/>
  <c r="H13" i="1"/>
  <c r="E13" i="1"/>
  <c r="H12" i="1"/>
  <c r="E12" i="1"/>
  <c r="H11" i="1"/>
  <c r="E11" i="1"/>
  <c r="H10" i="1"/>
  <c r="E10" i="1"/>
  <c r="H8" i="1"/>
  <c r="H9" i="1"/>
  <c r="E8" i="1"/>
  <c r="E9" i="1"/>
  <c r="H7" i="1"/>
  <c r="H6" i="1"/>
  <c r="E7" i="1"/>
  <c r="E6" i="1"/>
  <c r="E20" i="1" l="1"/>
  <c r="H20" i="1"/>
</calcChain>
</file>

<file path=xl/sharedStrings.xml><?xml version="1.0" encoding="utf-8"?>
<sst xmlns="http://schemas.openxmlformats.org/spreadsheetml/2006/main" count="101" uniqueCount="56">
  <si>
    <t>ÕPPEREIS</t>
  </si>
  <si>
    <t>Nõustajate ümarlaud</t>
  </si>
  <si>
    <t>Toimumise aeg</t>
  </si>
  <si>
    <t>Nimetus</t>
  </si>
  <si>
    <t>Osalejate arv</t>
  </si>
  <si>
    <t>Sihtrühm</t>
  </si>
  <si>
    <t>1xkvartalis</t>
  </si>
  <si>
    <t>2x aastas</t>
  </si>
  <si>
    <t>Teaduspäev</t>
  </si>
  <si>
    <t>Osalejaid 
kokku</t>
  </si>
  <si>
    <t>kõik</t>
  </si>
  <si>
    <t>ümarlaud</t>
  </si>
  <si>
    <t>Õppe maht
(akadeemilist tundi)</t>
  </si>
  <si>
    <t>Maht kokku</t>
  </si>
  <si>
    <t>Nõustaja/ametkond</t>
  </si>
  <si>
    <t>1xaastas</t>
  </si>
  <si>
    <t>Nõustaja/ettevõtja</t>
  </si>
  <si>
    <t>Nõustajate pindala- ja loomatoetuste infopäev</t>
  </si>
  <si>
    <t>1.kvartal</t>
  </si>
  <si>
    <t>Kliimaga seotud kalkulaatorite koolitus nõustajatele</t>
  </si>
  <si>
    <t>1.poolaasta</t>
  </si>
  <si>
    <t>Sotsiaalne tingimuslikkus</t>
  </si>
  <si>
    <t>tingimuslikkus</t>
  </si>
  <si>
    <t>Tk
 aastas</t>
  </si>
  <si>
    <t>Taimekaitse aluskoolitus nõustajatele</t>
  </si>
  <si>
    <t>taimekasvatus</t>
  </si>
  <si>
    <t>(järelkasvule lisaks)</t>
  </si>
  <si>
    <t>Märkus</t>
  </si>
  <si>
    <t>Juhtimiskoolitus</t>
  </si>
  <si>
    <t>2.poolaasta</t>
  </si>
  <si>
    <t>Tingimuslikkus</t>
  </si>
  <si>
    <t>alustajad</t>
  </si>
  <si>
    <t>Sügisseminar</t>
  </si>
  <si>
    <t>3.kvartal</t>
  </si>
  <si>
    <t>Vaimne tervis</t>
  </si>
  <si>
    <t>Nõustajate õppereis</t>
  </si>
  <si>
    <t>METK laborite koolitus</t>
  </si>
  <si>
    <t>taimekasvatus
loomakasvatus</t>
  </si>
  <si>
    <t>KOOLITUS</t>
  </si>
  <si>
    <t>INFOPEV / SEMINAR</t>
  </si>
  <si>
    <t>ARENDUS</t>
  </si>
  <si>
    <t>Kajastatakse ÜPP strateegiakava pindala- ja loomatoetuste infot, sh veel jätkuvate MAK 2014-2020 toetusskeemide muudatusi. Igal aastal toimub pindala- ja loomatoetuste taotlemine. Väga oluline, et konsulendid saavad infot otseallikast ja vastused kõigile küsimustele. Seepärast on ülioluline, et sellel infopäeval osalevad KÕIK pindala- ja loomatoetuste määruste ettevalmistajad ning kontrollidega seotud inimesed erinevatest asutustest (sh vajadusel ka KEM haldusalast). Info peab olema kättesaadav kõigile põllumajandusnõustajatele. Lektoriteks on REM ja PRIA ametnikud, vastavalt vajadusel ka PTA, KEA jt. Lektoreid suurusjärgus 10-20.</t>
  </si>
  <si>
    <t>REM tellis süsinikukalkulaatori uuendamise, võiks 2025 valmida. Kui kalkuleerimise kohustus läheb toetuse nõudega akaasa, siis on suur vajadus kalkulaatorite mõistmiseks. Vaja koolitusi. 
Kasvuhooneheitgaaside auditeerimise tööriistade kasutamine; Kasvuhooneheitgaaside auditeerimise tulemuste tõlgendamine- Tööriistad erinevate tootmistüüpide kohta</t>
  </si>
  <si>
    <t>Taimekaitseseaduse kohaselt on nõustajatel tegutsemiseks vajalik eraldi koolituse läbimine. 2025 aastal on järelkasvuprogrammiga ja uute nõustajatega lisandunud piisavalt inimesi, et koolituse korraldamine olske mõistlik</t>
  </si>
  <si>
    <t>Tingimuslikkuse süsteem (enne 2023. aastat nõuetele vastavuse süsteem) kehtib Euroopa Liidu ühise põllumajanduspoliitika (ÜPP) raames makstavate toetuste taotlejatele. Süsteemi eesmärk on tagada, et ÜPP toetusi saaksid täies mahus need taotlejad, kes järgivad maakasutuse, põllumajandustootmise ja põllumajandusliku tegevusega seotud nõudeid (maa heas põllumajandus- ja keskkonnaseisundis hoidmine, keskkonnahoid, inim-, looma- ja taimetervishoid, loomade heaolu tagamine).</t>
  </si>
  <si>
    <t>Sotsiaalne tingimuslikkus seab Euroopa Liidu ühise põllumajanduspoliitika pindala- ja loomapõhiste toetuste saamise tingimuseks lisaks seni kehtestatud nõuetele ka töö- ja tööhõivetingimustega seatud nõuete ja tööandja kohustuste järgimise. Sotsiaalse tingimuslikkuse nõuded on juba riigisisestes õigusaktides direktiivide ülevõtmisega sätestatud; alates 2025. aastast seotakse nõuded ka toetuse taotlemisega. Süsteem rakendub 1. jaanuarist 2025.</t>
  </si>
  <si>
    <t>Tagamaks tootjatele laborianalüüside tulemuste asjakohane tõlgendamine ja parimate soovituste andmine laboritulemustest lähtuvalt tootmises esinevatele probleemidele lahenduste leidmiseks.</t>
  </si>
  <si>
    <t>Ajajuhtimine / enesejuhtimine / inimestejuhtimine</t>
  </si>
  <si>
    <t xml:space="preserve"> Vaimse tervise alase teadlikkuse tõstmiseks ja põllumajandustootjate kogukondades toetuse pakkumiseks.</t>
  </si>
  <si>
    <t>Kord kvartalis toimuv nõustajate ümarlaud nõustamisteenuse infovahetuseks, kitsaskohtade lahendamiseks ja arendustegevusteks.</t>
  </si>
  <si>
    <t>Nõustajate ja ametkondade kohtumine-infovahetus sektori probleemide ja kitsaskohtade väljaselgitamiseks ja nõustamisvajaduse kaardistamiseks</t>
  </si>
  <si>
    <t>Nõustajate ja ettevõtjate (katusorganisatsioonide) kohtumine-infovahetus sektori probleemide ja kitsaskohtade väljaselgitamiseks ja nõustamisvajaduse kaardistamiseks.</t>
  </si>
  <si>
    <t>Selgitus</t>
  </si>
  <si>
    <t>Teadusasutused tutvustavad erinevaid valminud uuringute tulemusi, viimaseid valdkonna arenguid, nõustajate poolt tootjate teadus ja uurimusvajadused.</t>
  </si>
  <si>
    <t xml:space="preserve">Eesmärgiks saada ülevaadet teiste riikide kogemustest nõustamise süsteemi rakendamises. Vahetada kogemusi, laiendada silmaringi. Rakendada seda ka oma igapäeva töös. Paljud konsulendid on pikaajaliselt selles valdkonnas tegutsenud ja üleeelanud süsteemi restatrte, vajame koos uusi teadmisi ja kogemusi, mis innustaks. Formaadiks vähemalt kolmepäevane sihtriigis valdkonnaga tutvumine. </t>
  </si>
  <si>
    <t>Hinnanguline maksumus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</si>
</sst>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86"/>
      <scheme val="minor"/>
    </font>
    <font>
      <b/>
      <sz val="10"/>
      <name val="Roboto"/>
    </font>
    <font>
      <sz val="10"/>
      <color theme="1"/>
      <name val="Roboto"/>
    </font>
    <font>
      <sz val="11"/>
      <color theme="1"/>
      <name val="Calibri"/>
      <family val="2"/>
      <scheme val="minor"/>
    </font>
    <font>
      <sz val="10"/>
      <color theme="1"/>
      <name val="Calibri"/>
      <family val="2"/>
      <scheme val="minor"/>
    </font>
    <font>
      <sz val="11"/>
      <name val="Roboto"/>
    </font>
  </fonts>
  <fills count="7">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0070C0"/>
        <bgColor indexed="64"/>
      </patternFill>
    </fill>
    <fill>
      <patternFill patternType="solid">
        <fgColor rgb="FFFF0000"/>
        <bgColor indexed="64"/>
      </patternFill>
    </fill>
    <fill>
      <patternFill patternType="solid">
        <fgColor theme="9" tint="0.59999389629810485"/>
        <bgColor indexed="64"/>
      </patternFill>
    </fill>
  </fills>
  <borders count="3">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1" fillId="6" borderId="2" xfId="0" applyFont="1" applyFill="1" applyBorder="1" applyAlignment="1">
      <alignment horizontal="center" wrapText="1"/>
    </xf>
    <xf numFmtId="0" fontId="1" fillId="6" borderId="2" xfId="0" applyFont="1" applyFill="1" applyBorder="1" applyAlignment="1">
      <alignment wrapText="1"/>
    </xf>
    <xf numFmtId="0" fontId="1" fillId="6" borderId="2" xfId="0" applyFont="1" applyFill="1" applyBorder="1" applyAlignment="1">
      <alignment horizontal="center" vertical="center" wrapText="1"/>
    </xf>
    <xf numFmtId="0" fontId="2" fillId="0" borderId="0" xfId="0" applyFont="1"/>
    <xf numFmtId="0" fontId="3" fillId="3" borderId="2" xfId="0" applyFont="1" applyFill="1" applyBorder="1" applyAlignment="1">
      <alignment wrapText="1"/>
    </xf>
    <xf numFmtId="0" fontId="0" fillId="5" borderId="2" xfId="0" applyFill="1" applyBorder="1"/>
    <xf numFmtId="0" fontId="0" fillId="3" borderId="2" xfId="0" applyFill="1" applyBorder="1"/>
    <xf numFmtId="0" fontId="0" fillId="2" borderId="2" xfId="0" applyFill="1" applyBorder="1"/>
    <xf numFmtId="0" fontId="0" fillId="2" borderId="2" xfId="0" applyFill="1" applyBorder="1" applyAlignment="1">
      <alignment wrapText="1"/>
    </xf>
    <xf numFmtId="0" fontId="0" fillId="4" borderId="2" xfId="0" applyFill="1" applyBorder="1"/>
    <xf numFmtId="0" fontId="4" fillId="0" borderId="2" xfId="0" applyFont="1" applyBorder="1" applyAlignment="1">
      <alignment wrapText="1"/>
    </xf>
    <xf numFmtId="0" fontId="0" fillId="0" borderId="2" xfId="0" applyFill="1" applyBorder="1" applyAlignment="1">
      <alignment wrapText="1"/>
    </xf>
    <xf numFmtId="0" fontId="5" fillId="0" borderId="2" xfId="0" applyFont="1" applyFill="1" applyBorder="1" applyAlignment="1">
      <alignment vertical="center" wrapText="1"/>
    </xf>
    <xf numFmtId="0" fontId="0" fillId="0" borderId="2" xfId="0" applyBorder="1" applyAlignment="1">
      <alignment wrapText="1"/>
    </xf>
    <xf numFmtId="0" fontId="0" fillId="0" borderId="0" xfId="0" applyAlignment="1">
      <alignment wrapText="1"/>
    </xf>
    <xf numFmtId="0" fontId="0" fillId="2" borderId="1" xfId="0" applyFill="1" applyBorder="1" applyAlignment="1">
      <alignment horizontal="center"/>
    </xf>
    <xf numFmtId="0" fontId="0" fillId="3" borderId="0" xfId="0" applyFill="1" applyAlignment="1">
      <alignment horizontal="center"/>
    </xf>
    <xf numFmtId="0" fontId="0" fillId="4" borderId="0" xfId="0" applyFill="1" applyAlignment="1">
      <alignment horizontal="center"/>
    </xf>
    <xf numFmtId="0" fontId="0" fillId="5"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abSelected="1" workbookViewId="0">
      <selection activeCell="F23" sqref="F23"/>
    </sheetView>
  </sheetViews>
  <sheetFormatPr defaultRowHeight="15" x14ac:dyDescent="0.25"/>
  <cols>
    <col min="1" max="1" width="13.42578125" bestFit="1" customWidth="1"/>
    <col min="2" max="2" width="44.140625" bestFit="1" customWidth="1"/>
    <col min="4" max="4" width="6.7109375" bestFit="1" customWidth="1"/>
    <col min="6" max="6" width="14.42578125" customWidth="1"/>
    <col min="7" max="7" width="19.42578125" bestFit="1" customWidth="1"/>
    <col min="8" max="8" width="10.5703125" bestFit="1" customWidth="1"/>
    <col min="9" max="9" width="9.85546875" bestFit="1" customWidth="1"/>
    <col min="10" max="10" width="17" bestFit="1" customWidth="1"/>
  </cols>
  <sheetData>
    <row r="1" spans="1:10" s="1" customFormat="1" x14ac:dyDescent="0.25">
      <c r="A1" s="20" t="s">
        <v>38</v>
      </c>
      <c r="B1" s="20"/>
      <c r="C1" s="20"/>
      <c r="D1" s="20"/>
      <c r="E1" s="20"/>
      <c r="F1" s="20"/>
      <c r="G1" s="20"/>
      <c r="H1" s="20"/>
      <c r="I1" s="20"/>
    </row>
    <row r="2" spans="1:10" s="2" customFormat="1" x14ac:dyDescent="0.25">
      <c r="A2" s="21" t="s">
        <v>39</v>
      </c>
      <c r="B2" s="21"/>
      <c r="C2" s="21"/>
      <c r="D2" s="21"/>
      <c r="E2" s="21"/>
      <c r="F2" s="21"/>
      <c r="G2" s="21"/>
      <c r="H2" s="21"/>
      <c r="I2" s="21"/>
    </row>
    <row r="3" spans="1:10" s="3" customFormat="1" x14ac:dyDescent="0.25">
      <c r="A3" s="22" t="s">
        <v>0</v>
      </c>
      <c r="B3" s="22"/>
      <c r="C3" s="22"/>
      <c r="D3" s="22"/>
      <c r="E3" s="22"/>
      <c r="F3" s="22"/>
      <c r="G3" s="22"/>
      <c r="H3" s="22"/>
      <c r="I3" s="22"/>
    </row>
    <row r="4" spans="1:10" s="4" customFormat="1" x14ac:dyDescent="0.25">
      <c r="A4" s="23" t="s">
        <v>40</v>
      </c>
      <c r="B4" s="23"/>
      <c r="C4" s="23"/>
      <c r="D4" s="23"/>
      <c r="E4" s="23"/>
      <c r="F4" s="23"/>
      <c r="G4" s="23"/>
      <c r="H4" s="23"/>
      <c r="I4" s="23"/>
    </row>
    <row r="5" spans="1:10" s="8" customFormat="1" ht="51" x14ac:dyDescent="0.2">
      <c r="A5" s="6" t="s">
        <v>2</v>
      </c>
      <c r="B5" s="6" t="s">
        <v>3</v>
      </c>
      <c r="C5" s="6" t="s">
        <v>4</v>
      </c>
      <c r="D5" s="6" t="s">
        <v>23</v>
      </c>
      <c r="E5" s="6" t="s">
        <v>9</v>
      </c>
      <c r="F5" s="6" t="s">
        <v>5</v>
      </c>
      <c r="G5" s="7" t="s">
        <v>12</v>
      </c>
      <c r="H5" s="7" t="s">
        <v>13</v>
      </c>
      <c r="I5" s="5" t="s">
        <v>55</v>
      </c>
      <c r="J5" s="5" t="s">
        <v>27</v>
      </c>
    </row>
    <row r="6" spans="1:10" s="4" customFormat="1" x14ac:dyDescent="0.25">
      <c r="A6" s="10" t="s">
        <v>6</v>
      </c>
      <c r="B6" s="10" t="s">
        <v>1</v>
      </c>
      <c r="C6" s="10">
        <v>10</v>
      </c>
      <c r="D6" s="10">
        <v>4</v>
      </c>
      <c r="E6" s="10">
        <f>C6*D6</f>
        <v>40</v>
      </c>
      <c r="F6" s="10" t="s">
        <v>11</v>
      </c>
      <c r="G6" s="10">
        <v>6</v>
      </c>
      <c r="H6" s="10">
        <f>D6*G6</f>
        <v>24</v>
      </c>
      <c r="I6" s="10">
        <v>2000</v>
      </c>
      <c r="J6" s="10"/>
    </row>
    <row r="7" spans="1:10" s="2" customFormat="1" x14ac:dyDescent="0.25">
      <c r="A7" s="11" t="s">
        <v>7</v>
      </c>
      <c r="B7" s="11" t="s">
        <v>8</v>
      </c>
      <c r="C7" s="11">
        <v>25</v>
      </c>
      <c r="D7" s="11">
        <v>2</v>
      </c>
      <c r="E7" s="11">
        <f>C7*D7</f>
        <v>50</v>
      </c>
      <c r="F7" s="11" t="s">
        <v>10</v>
      </c>
      <c r="G7" s="11">
        <v>8</v>
      </c>
      <c r="H7" s="11">
        <f>D7*G7</f>
        <v>16</v>
      </c>
      <c r="I7" s="11">
        <v>2000</v>
      </c>
      <c r="J7" s="11"/>
    </row>
    <row r="8" spans="1:10" s="4" customFormat="1" x14ac:dyDescent="0.25">
      <c r="A8" s="10" t="s">
        <v>15</v>
      </c>
      <c r="B8" s="10" t="s">
        <v>14</v>
      </c>
      <c r="C8" s="10">
        <v>50</v>
      </c>
      <c r="D8" s="10">
        <v>1</v>
      </c>
      <c r="E8" s="10">
        <f t="shared" ref="E8:E19" si="0">C8*D8</f>
        <v>50</v>
      </c>
      <c r="F8" s="10" t="s">
        <v>10</v>
      </c>
      <c r="G8" s="10">
        <v>8</v>
      </c>
      <c r="H8" s="10">
        <f t="shared" ref="H8:H19" si="1">D8*G8</f>
        <v>8</v>
      </c>
      <c r="I8" s="10">
        <v>1000</v>
      </c>
      <c r="J8" s="10"/>
    </row>
    <row r="9" spans="1:10" s="4" customFormat="1" x14ac:dyDescent="0.25">
      <c r="A9" s="10" t="s">
        <v>15</v>
      </c>
      <c r="B9" s="10" t="s">
        <v>16</v>
      </c>
      <c r="C9" s="10">
        <v>50</v>
      </c>
      <c r="D9" s="10">
        <v>1</v>
      </c>
      <c r="E9" s="10">
        <f t="shared" si="0"/>
        <v>50</v>
      </c>
      <c r="F9" s="10" t="s">
        <v>10</v>
      </c>
      <c r="G9" s="10">
        <v>8</v>
      </c>
      <c r="H9" s="10">
        <f t="shared" si="1"/>
        <v>8</v>
      </c>
      <c r="I9" s="10">
        <v>1000</v>
      </c>
      <c r="J9" s="10"/>
    </row>
    <row r="10" spans="1:10" s="2" customFormat="1" x14ac:dyDescent="0.25">
      <c r="A10" s="11" t="s">
        <v>18</v>
      </c>
      <c r="B10" s="9" t="s">
        <v>17</v>
      </c>
      <c r="C10" s="11">
        <v>50</v>
      </c>
      <c r="D10" s="11">
        <v>1</v>
      </c>
      <c r="E10" s="11">
        <f t="shared" si="0"/>
        <v>50</v>
      </c>
      <c r="F10" s="11" t="s">
        <v>10</v>
      </c>
      <c r="G10" s="11">
        <v>16</v>
      </c>
      <c r="H10" s="11">
        <f t="shared" si="1"/>
        <v>16</v>
      </c>
      <c r="I10" s="11">
        <v>9000</v>
      </c>
      <c r="J10" s="11"/>
    </row>
    <row r="11" spans="1:10" s="1" customFormat="1" x14ac:dyDescent="0.25">
      <c r="A11" s="12" t="s">
        <v>20</v>
      </c>
      <c r="B11" s="12" t="s">
        <v>19</v>
      </c>
      <c r="C11" s="12">
        <v>25</v>
      </c>
      <c r="D11" s="12">
        <v>1</v>
      </c>
      <c r="E11" s="12">
        <f t="shared" si="0"/>
        <v>25</v>
      </c>
      <c r="F11" s="12" t="s">
        <v>10</v>
      </c>
      <c r="G11" s="12">
        <v>12</v>
      </c>
      <c r="H11" s="12">
        <f t="shared" si="1"/>
        <v>12</v>
      </c>
      <c r="I11" s="12">
        <v>4000</v>
      </c>
      <c r="J11" s="12"/>
    </row>
    <row r="12" spans="1:10" s="1" customFormat="1" x14ac:dyDescent="0.25">
      <c r="A12" s="12" t="s">
        <v>20</v>
      </c>
      <c r="B12" s="12" t="s">
        <v>21</v>
      </c>
      <c r="C12" s="12">
        <v>8</v>
      </c>
      <c r="D12" s="12">
        <v>1</v>
      </c>
      <c r="E12" s="12">
        <f t="shared" si="0"/>
        <v>8</v>
      </c>
      <c r="F12" s="12" t="s">
        <v>22</v>
      </c>
      <c r="G12" s="12">
        <v>10</v>
      </c>
      <c r="H12" s="12">
        <f t="shared" si="1"/>
        <v>10</v>
      </c>
      <c r="I12" s="12">
        <v>4000</v>
      </c>
      <c r="J12" s="12"/>
    </row>
    <row r="13" spans="1:10" s="1" customFormat="1" x14ac:dyDescent="0.25">
      <c r="A13" s="12" t="s">
        <v>20</v>
      </c>
      <c r="B13" s="12" t="s">
        <v>24</v>
      </c>
      <c r="C13" s="12">
        <v>10</v>
      </c>
      <c r="D13" s="12">
        <v>1</v>
      </c>
      <c r="E13" s="12">
        <f t="shared" si="0"/>
        <v>10</v>
      </c>
      <c r="F13" s="12" t="s">
        <v>25</v>
      </c>
      <c r="G13" s="12">
        <v>18</v>
      </c>
      <c r="H13" s="12">
        <f t="shared" si="1"/>
        <v>18</v>
      </c>
      <c r="I13" s="12">
        <v>4000</v>
      </c>
      <c r="J13" s="12" t="s">
        <v>26</v>
      </c>
    </row>
    <row r="14" spans="1:10" s="1" customFormat="1" ht="30" x14ac:dyDescent="0.25">
      <c r="A14" s="12" t="s">
        <v>20</v>
      </c>
      <c r="B14" s="12" t="s">
        <v>36</v>
      </c>
      <c r="C14" s="12">
        <v>16</v>
      </c>
      <c r="D14" s="12">
        <v>1</v>
      </c>
      <c r="E14" s="12">
        <f t="shared" si="0"/>
        <v>16</v>
      </c>
      <c r="F14" s="13" t="s">
        <v>37</v>
      </c>
      <c r="G14" s="12">
        <v>16</v>
      </c>
      <c r="H14" s="12">
        <f t="shared" si="1"/>
        <v>16</v>
      </c>
      <c r="I14" s="12">
        <v>2000</v>
      </c>
      <c r="J14" s="12"/>
    </row>
    <row r="15" spans="1:10" s="1" customFormat="1" x14ac:dyDescent="0.25">
      <c r="A15" s="12" t="s">
        <v>29</v>
      </c>
      <c r="B15" s="12" t="s">
        <v>28</v>
      </c>
      <c r="C15" s="12">
        <v>15</v>
      </c>
      <c r="D15" s="12">
        <v>1</v>
      </c>
      <c r="E15" s="12">
        <f t="shared" si="0"/>
        <v>15</v>
      </c>
      <c r="F15" s="12" t="s">
        <v>10</v>
      </c>
      <c r="G15" s="12">
        <v>16</v>
      </c>
      <c r="H15" s="12">
        <f t="shared" si="1"/>
        <v>16</v>
      </c>
      <c r="I15" s="12">
        <v>8000</v>
      </c>
      <c r="J15" s="12"/>
    </row>
    <row r="16" spans="1:10" s="1" customFormat="1" x14ac:dyDescent="0.25">
      <c r="A16" s="12" t="s">
        <v>29</v>
      </c>
      <c r="B16" s="12" t="s">
        <v>30</v>
      </c>
      <c r="C16" s="12">
        <v>20</v>
      </c>
      <c r="D16" s="12">
        <v>1</v>
      </c>
      <c r="E16" s="12">
        <f t="shared" si="0"/>
        <v>20</v>
      </c>
      <c r="F16" s="12" t="s">
        <v>31</v>
      </c>
      <c r="G16" s="12">
        <v>26</v>
      </c>
      <c r="H16" s="12">
        <f t="shared" si="1"/>
        <v>26</v>
      </c>
      <c r="I16" s="12">
        <v>12000</v>
      </c>
      <c r="J16" s="12"/>
    </row>
    <row r="17" spans="1:10" s="2" customFormat="1" x14ac:dyDescent="0.25">
      <c r="A17" s="11" t="s">
        <v>33</v>
      </c>
      <c r="B17" s="11" t="s">
        <v>32</v>
      </c>
      <c r="C17" s="11">
        <v>50</v>
      </c>
      <c r="D17" s="11">
        <v>1</v>
      </c>
      <c r="E17" s="11">
        <f t="shared" si="0"/>
        <v>50</v>
      </c>
      <c r="F17" s="11" t="s">
        <v>10</v>
      </c>
      <c r="G17" s="11">
        <v>20</v>
      </c>
      <c r="H17" s="11">
        <f t="shared" si="1"/>
        <v>20</v>
      </c>
      <c r="I17" s="11">
        <v>10000</v>
      </c>
      <c r="J17" s="11"/>
    </row>
    <row r="18" spans="1:10" s="1" customFormat="1" x14ac:dyDescent="0.25">
      <c r="A18" s="12" t="s">
        <v>29</v>
      </c>
      <c r="B18" s="12" t="s">
        <v>34</v>
      </c>
      <c r="C18" s="12">
        <v>25</v>
      </c>
      <c r="D18" s="12">
        <v>1</v>
      </c>
      <c r="E18" s="12">
        <f t="shared" si="0"/>
        <v>25</v>
      </c>
      <c r="F18" s="12" t="s">
        <v>10</v>
      </c>
      <c r="G18" s="12">
        <v>8</v>
      </c>
      <c r="H18" s="12">
        <f t="shared" si="1"/>
        <v>8</v>
      </c>
      <c r="I18" s="12">
        <v>4000</v>
      </c>
      <c r="J18" s="12"/>
    </row>
    <row r="19" spans="1:10" s="3" customFormat="1" x14ac:dyDescent="0.25">
      <c r="A19" s="14" t="s">
        <v>29</v>
      </c>
      <c r="B19" s="14" t="s">
        <v>35</v>
      </c>
      <c r="C19" s="14">
        <v>15</v>
      </c>
      <c r="D19" s="14">
        <v>1</v>
      </c>
      <c r="E19" s="14">
        <f t="shared" si="0"/>
        <v>15</v>
      </c>
      <c r="F19" s="14" t="s">
        <v>10</v>
      </c>
      <c r="G19" s="14">
        <v>24</v>
      </c>
      <c r="H19" s="14">
        <f t="shared" si="1"/>
        <v>24</v>
      </c>
      <c r="I19" s="14">
        <v>20000</v>
      </c>
      <c r="J19" s="14"/>
    </row>
    <row r="20" spans="1:10" x14ac:dyDescent="0.25">
      <c r="E20">
        <f>SUM(E6:E19)</f>
        <v>424</v>
      </c>
      <c r="H20">
        <f>SUM(H6:H19)</f>
        <v>222</v>
      </c>
      <c r="I20">
        <f>SUM(I6:I19)</f>
        <v>83000</v>
      </c>
    </row>
  </sheetData>
  <mergeCells count="4">
    <mergeCell ref="A1:I1"/>
    <mergeCell ref="A2:I2"/>
    <mergeCell ref="A3:I3"/>
    <mergeCell ref="A4:I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opLeftCell="A4" zoomScaleNormal="100" workbookViewId="0">
      <selection activeCell="C5" sqref="C5"/>
    </sheetView>
  </sheetViews>
  <sheetFormatPr defaultRowHeight="15" x14ac:dyDescent="0.25"/>
  <cols>
    <col min="1" max="1" width="10.5703125" bestFit="1" customWidth="1"/>
    <col min="2" max="2" width="44.140625" bestFit="1" customWidth="1"/>
    <col min="3" max="3" width="94.5703125" style="19" customWidth="1"/>
  </cols>
  <sheetData>
    <row r="1" spans="1:3" ht="26.25" x14ac:dyDescent="0.25">
      <c r="A1" s="6" t="s">
        <v>2</v>
      </c>
      <c r="B1" s="6" t="s">
        <v>3</v>
      </c>
      <c r="C1" s="6" t="s">
        <v>52</v>
      </c>
    </row>
    <row r="2" spans="1:3" ht="30" x14ac:dyDescent="0.25">
      <c r="A2" s="10" t="s">
        <v>6</v>
      </c>
      <c r="B2" s="10" t="s">
        <v>1</v>
      </c>
      <c r="C2" s="18" t="s">
        <v>49</v>
      </c>
    </row>
    <row r="3" spans="1:3" ht="30" x14ac:dyDescent="0.25">
      <c r="A3" s="11" t="s">
        <v>7</v>
      </c>
      <c r="B3" s="11" t="s">
        <v>8</v>
      </c>
      <c r="C3" s="18" t="s">
        <v>53</v>
      </c>
    </row>
    <row r="4" spans="1:3" ht="30" x14ac:dyDescent="0.25">
      <c r="A4" s="10" t="s">
        <v>15</v>
      </c>
      <c r="B4" s="10" t="s">
        <v>14</v>
      </c>
      <c r="C4" s="18" t="s">
        <v>50</v>
      </c>
    </row>
    <row r="5" spans="1:3" ht="30" x14ac:dyDescent="0.25">
      <c r="A5" s="10" t="s">
        <v>15</v>
      </c>
      <c r="B5" s="10" t="s">
        <v>16</v>
      </c>
      <c r="C5" s="18" t="s">
        <v>51</v>
      </c>
    </row>
    <row r="6" spans="1:3" ht="77.25" x14ac:dyDescent="0.25">
      <c r="A6" s="11" t="s">
        <v>18</v>
      </c>
      <c r="B6" s="9" t="s">
        <v>17</v>
      </c>
      <c r="C6" s="15" t="s">
        <v>41</v>
      </c>
    </row>
    <row r="7" spans="1:3" ht="75" x14ac:dyDescent="0.25">
      <c r="A7" s="12" t="s">
        <v>20</v>
      </c>
      <c r="B7" s="12" t="s">
        <v>19</v>
      </c>
      <c r="C7" s="17" t="s">
        <v>42</v>
      </c>
    </row>
    <row r="8" spans="1:3" ht="75" x14ac:dyDescent="0.25">
      <c r="A8" s="12" t="s">
        <v>20</v>
      </c>
      <c r="B8" s="12" t="s">
        <v>21</v>
      </c>
      <c r="C8" s="18" t="s">
        <v>45</v>
      </c>
    </row>
    <row r="9" spans="1:3" ht="45" x14ac:dyDescent="0.25">
      <c r="A9" s="12" t="s">
        <v>20</v>
      </c>
      <c r="B9" s="12" t="s">
        <v>24</v>
      </c>
      <c r="C9" s="16" t="s">
        <v>43</v>
      </c>
    </row>
    <row r="10" spans="1:3" ht="30" x14ac:dyDescent="0.25">
      <c r="A10" s="12" t="s">
        <v>20</v>
      </c>
      <c r="B10" s="12" t="s">
        <v>36</v>
      </c>
      <c r="C10" s="18" t="s">
        <v>46</v>
      </c>
    </row>
    <row r="11" spans="1:3" x14ac:dyDescent="0.25">
      <c r="A11" s="12" t="s">
        <v>29</v>
      </c>
      <c r="B11" s="12" t="s">
        <v>28</v>
      </c>
      <c r="C11" s="18" t="s">
        <v>47</v>
      </c>
    </row>
    <row r="12" spans="1:3" ht="75" x14ac:dyDescent="0.25">
      <c r="A12" s="12" t="s">
        <v>29</v>
      </c>
      <c r="B12" s="12" t="s">
        <v>30</v>
      </c>
      <c r="C12" s="18" t="s">
        <v>44</v>
      </c>
    </row>
    <row r="13" spans="1:3" x14ac:dyDescent="0.25">
      <c r="A13" s="11" t="s">
        <v>33</v>
      </c>
      <c r="B13" s="11" t="s">
        <v>32</v>
      </c>
      <c r="C13" s="18"/>
    </row>
    <row r="14" spans="1:3" ht="30" x14ac:dyDescent="0.25">
      <c r="A14" s="12" t="s">
        <v>29</v>
      </c>
      <c r="B14" s="12" t="s">
        <v>34</v>
      </c>
      <c r="C14" s="18" t="s">
        <v>48</v>
      </c>
    </row>
    <row r="15" spans="1:3" ht="51.75" x14ac:dyDescent="0.25">
      <c r="A15" s="14" t="s">
        <v>29</v>
      </c>
      <c r="B15" s="14" t="s">
        <v>35</v>
      </c>
      <c r="C15" s="15" t="s">
        <v>54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Eelarve</vt:lpstr>
      <vt:lpstr>Sisu</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Leho Leis</dc:creator>
  <cp:lastModifiedBy>Katrin Pihor</cp:lastModifiedBy>
  <dcterms:created xsi:type="dcterms:W3CDTF">2024-12-06T12:18:21Z</dcterms:created>
  <dcterms:modified xsi:type="dcterms:W3CDTF">2025-02-27T07:17:33Z</dcterms:modified>
</cp:coreProperties>
</file>